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</definedName>
  </definedNames>
  <calcPr calcId="124519"/>
</workbook>
</file>

<file path=xl/calcChain.xml><?xml version="1.0" encoding="utf-8"?>
<calcChain xmlns="http://schemas.openxmlformats.org/spreadsheetml/2006/main">
  <c r="L3" i="1"/>
  <c r="G3"/>
  <c r="H3" s="1"/>
  <c r="I3" l="1"/>
  <c r="M3" s="1"/>
  <c r="M4" l="1"/>
</calcChain>
</file>

<file path=xl/sharedStrings.xml><?xml version="1.0" encoding="utf-8"?>
<sst xmlns="http://schemas.openxmlformats.org/spreadsheetml/2006/main" count="21" uniqueCount="21">
  <si>
    <t>фл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</si>
  <si>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</si>
  <si>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</si>
  <si>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</si>
  <si>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</si>
  <si>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</si>
  <si>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</si>
  <si>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</si>
  <si>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</si>
  <si>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</si>
  <si>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</si>
  <si>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</si>
  <si>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</si>
  <si>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</si>
  <si>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t>Ціна з ПДВ,грн  ( гр.7+8)</t>
  </si>
  <si>
    <t>Вимоги</t>
  </si>
  <si>
    <r>
      <t xml:space="preserve">Технічне завдання ліки НП 14 </t>
    </r>
    <r>
      <rPr>
        <b/>
        <sz val="20"/>
        <rFont val="Calibri"/>
        <family val="2"/>
        <charset val="204"/>
        <scheme val="minor"/>
      </rPr>
      <t>(фактори</t>
    </r>
    <r>
      <rPr>
        <b/>
        <sz val="20"/>
        <color theme="1"/>
        <rFont val="Calibri"/>
        <family val="2"/>
        <charset val="204"/>
        <scheme val="minor"/>
      </rPr>
      <t>) 4 частина</t>
    </r>
  </si>
  <si>
    <t>33621000-9 - Лікарські засоби для лікування захворювань
  крові й органів кровотворення</t>
  </si>
  <si>
    <t xml:space="preserve">НУВІК/NUWIQ® </t>
  </si>
  <si>
    <t xml:space="preserve">Порошок та розчинник
для розчину для ін'єкцій 1000 МО 1 флакон з порошком (1000 МО/фл), 1
попередньо заповнений шприц з
розчинником по 2,5 мл (вода для ін'єкцій)
разом з комплектом для розчинення і
внутрішньовенного введення (1 адаптер
для відкриття флакону, 1 голка-метелик, 2
просочені спиртом тампони) </t>
  </si>
  <si>
    <t>Симоктоког альфа
(рекомбінатний фактор
коагуляції крові VIII)                    (Coagulation factor VIII)</t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</si>
</sst>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28" fillId="0" borderId="10" xfId="0" applyFont="1" applyBorder="1"/>
    <xf numFmtId="2" fontId="26" fillId="0" borderId="10" xfId="0" applyNumberFormat="1" applyFont="1" applyBorder="1"/>
    <xf numFmtId="0" fontId="26" fillId="0" borderId="10" xfId="0" applyFont="1" applyBorder="1"/>
    <xf numFmtId="0" fontId="30" fillId="0" borderId="0" xfId="0" applyFont="1"/>
    <xf numFmtId="4" fontId="29" fillId="0" borderId="0" xfId="0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10" xfId="0" applyBorder="1"/>
    <xf numFmtId="0" fontId="34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2" fontId="35" fillId="0" borderId="10" xfId="0" applyNumberFormat="1" applyFont="1" applyFill="1" applyBorder="1" applyAlignment="1">
      <alignment horizontal="center" vertical="center" wrapText="1"/>
    </xf>
    <xf numFmtId="169" fontId="35" fillId="0" borderId="1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8" name="AutoShape 61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9" name="AutoShape 65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10" name="AutoShape 65" descr="☑"/>
        <xdr:cNvSpPr>
          <a:spLocks noChangeAspect="1" noChangeArrowheads="1"/>
        </xdr:cNvSpPr>
      </xdr:nvSpPr>
      <xdr:spPr bwMode="auto">
        <a:xfrm>
          <a:off x="2857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1" name="AutoShape 61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2" name="AutoShape 65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7" name="AutoShape 61" descr="☑"/>
        <xdr:cNvSpPr>
          <a:spLocks noChangeAspect="1" noChangeArrowheads="1"/>
        </xdr:cNvSpPr>
      </xdr:nvSpPr>
      <xdr:spPr bwMode="auto">
        <a:xfrm>
          <a:off x="10048875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13" name="AutoShape 65" descr="☑"/>
        <xdr:cNvSpPr>
          <a:spLocks noChangeAspect="1" noChangeArrowheads="1"/>
        </xdr:cNvSpPr>
      </xdr:nvSpPr>
      <xdr:spPr bwMode="auto">
        <a:xfrm>
          <a:off x="10048875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2</xdr:row>
      <xdr:rowOff>304800</xdr:rowOff>
    </xdr:to>
    <xdr:sp macro="" textlink="">
      <xdr:nvSpPr>
        <xdr:cNvPr id="14" name="AutoShape 65" descr="☑"/>
        <xdr:cNvSpPr>
          <a:spLocks noChangeAspect="1" noChangeArrowheads="1"/>
        </xdr:cNvSpPr>
      </xdr:nvSpPr>
      <xdr:spPr bwMode="auto">
        <a:xfrm>
          <a:off x="10048875" y="1552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O1" sqref="O1:O1048576"/>
    </sheetView>
  </sheetViews>
  <sheetFormatPr defaultRowHeight="15"/>
  <cols>
    <col min="1" max="1" width="3.28515625" customWidth="1"/>
    <col min="2" max="2" width="14.42578125" customWidth="1"/>
    <col min="3" max="3" width="14" customWidth="1"/>
    <col min="4" max="4" width="9.7109375" customWidth="1"/>
    <col min="5" max="5" width="4.85546875" customWidth="1"/>
    <col min="6" max="6" width="7.140625" customWidth="1"/>
    <col min="7" max="7" width="7.85546875" customWidth="1"/>
    <col min="8" max="8" width="7.28515625" customWidth="1"/>
    <col min="9" max="9" width="9.7109375" customWidth="1"/>
    <col min="10" max="10" width="6.140625" customWidth="1"/>
    <col min="11" max="11" width="5" customWidth="1"/>
    <col min="12" max="12" width="5.5703125" customWidth="1"/>
    <col min="13" max="13" width="11.5703125" customWidth="1"/>
    <col min="14" max="14" width="14.85546875" customWidth="1"/>
  </cols>
  <sheetData>
    <row r="1" spans="1:14" ht="26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96" customHeight="1">
      <c r="A2" s="9" t="s">
        <v>11</v>
      </c>
      <c r="B2" s="9" t="s">
        <v>12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14</v>
      </c>
      <c r="J2" s="10" t="s">
        <v>7</v>
      </c>
      <c r="K2" s="1" t="s">
        <v>8</v>
      </c>
      <c r="L2" s="1" t="s">
        <v>9</v>
      </c>
      <c r="M2" s="10" t="s">
        <v>10</v>
      </c>
      <c r="N2" s="13" t="s">
        <v>15</v>
      </c>
    </row>
    <row r="3" spans="1:14" ht="315.75" customHeight="1">
      <c r="A3" s="11">
        <v>1</v>
      </c>
      <c r="B3" s="15" t="s">
        <v>20</v>
      </c>
      <c r="C3" s="16" t="s">
        <v>19</v>
      </c>
      <c r="D3" s="15" t="s">
        <v>18</v>
      </c>
      <c r="E3" s="15" t="s">
        <v>0</v>
      </c>
      <c r="F3" s="17">
        <v>18659.55</v>
      </c>
      <c r="G3" s="18">
        <f t="shared" ref="G3" si="0">F3*1.1</f>
        <v>20525.505000000001</v>
      </c>
      <c r="H3" s="18">
        <f t="shared" ref="H3" si="1">G3*7%</f>
        <v>1436.7853500000001</v>
      </c>
      <c r="I3" s="19">
        <f t="shared" ref="I3" si="2">G3*1.07</f>
        <v>21962.290350000003</v>
      </c>
      <c r="J3" s="20">
        <v>150</v>
      </c>
      <c r="K3" s="15">
        <v>0</v>
      </c>
      <c r="L3" s="20">
        <f t="shared" ref="L3" si="3">J3-K3</f>
        <v>150</v>
      </c>
      <c r="M3" s="3">
        <f t="shared" ref="M3" si="4">L3*I3</f>
        <v>3294343.5525000002</v>
      </c>
      <c r="N3" s="14" t="s">
        <v>17</v>
      </c>
    </row>
    <row r="4" spans="1:14" ht="36" customHeight="1">
      <c r="A4" s="4"/>
      <c r="B4" s="6" t="s">
        <v>13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>SUM(M3:M3)</f>
        <v>3294343.5525000002</v>
      </c>
      <c r="N4" s="12"/>
    </row>
    <row r="6" spans="1:14" ht="18.75">
      <c r="B6" s="7"/>
      <c r="E6" s="7"/>
      <c r="F6" s="7"/>
      <c r="G6" s="7"/>
      <c r="H6" s="8"/>
    </row>
    <row r="7" spans="1:14" ht="18.75">
      <c r="B7" s="7"/>
      <c r="E7" s="7"/>
      <c r="F7" s="7"/>
      <c r="G7" s="7"/>
      <c r="H7" s="8"/>
    </row>
    <row r="8" spans="1:14" ht="18.75">
      <c r="B8" s="7"/>
      <c r="E8" s="7"/>
      <c r="F8" s="7"/>
      <c r="G8" s="7"/>
      <c r="H8" s="8"/>
    </row>
    <row r="9" spans="1:14" ht="18.75">
      <c r="B9" s="7"/>
      <c r="E9" s="7"/>
      <c r="F9" s="7"/>
      <c r="G9" s="7"/>
      <c r="H9" s="8"/>
    </row>
    <row r="10" spans="1:14" ht="18.75">
      <c r="B10" s="7"/>
      <c r="E10" s="7"/>
      <c r="F10" s="7"/>
      <c r="G10" s="7"/>
      <c r="H10" s="8"/>
    </row>
    <row r="11" spans="1:14" ht="18.75">
      <c r="B11" s="7"/>
      <c r="E11" s="7"/>
      <c r="F11" s="7"/>
      <c r="G11" s="7"/>
      <c r="H11" s="8"/>
    </row>
    <row r="12" spans="1:14" ht="18.75">
      <c r="E12" s="7"/>
      <c r="F12" s="7"/>
      <c r="G12" s="7"/>
      <c r="H12" s="8"/>
    </row>
    <row r="13" spans="1:14" ht="18.75">
      <c r="B13" s="7"/>
      <c r="C13" s="7"/>
      <c r="E13" s="7"/>
      <c r="F13" s="7"/>
      <c r="G13" s="7"/>
      <c r="H13" s="8"/>
    </row>
    <row r="14" spans="1:14" ht="18.75">
      <c r="B14" s="7"/>
      <c r="C14" s="7"/>
      <c r="E14" s="7"/>
      <c r="F14" s="7"/>
      <c r="G14" s="7"/>
      <c r="H14" s="8"/>
    </row>
    <row r="15" spans="1:14" ht="18.75">
      <c r="B15" s="7"/>
      <c r="C15" s="7"/>
      <c r="E15" s="7"/>
      <c r="F15" s="7"/>
      <c r="G15" s="7"/>
      <c r="H15" s="8"/>
    </row>
  </sheetData>
  <mergeCells count="1">
    <mergeCell ref="A1:M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2021-04-13T11:17:28Z</cp:lastPrinted>
  <dcterms:created xsi:type="dcterms:W3CDTF">2021-03-19T12:57:27Z</dcterms:created>
  <dcterms:modified xsi:type="dcterms:W3CDTF">2021-04-15T09:22:26Z</dcterms:modified>
</cp:coreProperties>
</file>